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F8B04C69-1E07-40FF-834E-847933A179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A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Hinde</author>
  </authors>
  <commentList>
    <comment ref="G9" authorId="0" shapeId="0" xr:uid="{00000000-0006-0000-0000-000001000000}">
      <text>
        <r>
          <rPr>
            <b/>
            <sz val="9"/>
            <rFont val="Tahoma"/>
            <family val="2"/>
          </rPr>
          <t xml:space="preserve">Outstanding Allotment Rents
</t>
        </r>
        <r>
          <rPr>
            <sz val="9"/>
            <rFont val="Tahoma"/>
            <family val="2"/>
          </rPr>
          <t xml:space="preserve">
</t>
        </r>
      </text>
    </comment>
    <comment ref="G29" authorId="0" shapeId="0" xr:uid="{00000000-0006-0000-0000-000002000000}">
      <text>
        <r>
          <rPr>
            <b/>
            <sz val="9"/>
            <rFont val="Tahoma"/>
            <family val="2"/>
          </rPr>
          <t xml:space="preserve">Grass Cutting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<sst xmlns="http://schemas.openxmlformats.org/spreadsheetml/2006/main" count="60" uniqueCount="56">
  <si>
    <t>Projected Nov/Dec Figures</t>
  </si>
  <si>
    <t>Projected Figures to End of Year</t>
  </si>
  <si>
    <t>Total Annual Figures</t>
  </si>
  <si>
    <t>Budget Difference</t>
  </si>
  <si>
    <t>Precept</t>
  </si>
  <si>
    <t>Revenue Support Grant</t>
  </si>
  <si>
    <t>Council Tax Support Grant</t>
  </si>
  <si>
    <t>SCC Locality Grant</t>
  </si>
  <si>
    <t>Other grants / donations</t>
  </si>
  <si>
    <t>Stanningfield Comm Assoc</t>
  </si>
  <si>
    <t>Allotment rents</t>
  </si>
  <si>
    <t>Bank interest</t>
  </si>
  <si>
    <t>VAT reclaimed</t>
  </si>
  <si>
    <t>Village Hall Car Park</t>
  </si>
  <si>
    <t>Other income</t>
  </si>
  <si>
    <t>Administrative costs</t>
  </si>
  <si>
    <t>Training / Publications</t>
  </si>
  <si>
    <t>Subscriptions</t>
  </si>
  <si>
    <t>Insurance</t>
  </si>
  <si>
    <t>Audit</t>
  </si>
  <si>
    <t>Election costs</t>
  </si>
  <si>
    <t>Village Hall refurbishment</t>
  </si>
  <si>
    <t>Village Hall insurance</t>
  </si>
  <si>
    <t>Village Hall running costs</t>
  </si>
  <si>
    <t>Village Projects</t>
  </si>
  <si>
    <t>War Memorial</t>
  </si>
  <si>
    <t>Environmental costs</t>
  </si>
  <si>
    <t>Allotments</t>
  </si>
  <si>
    <t>s137 expenditue</t>
  </si>
  <si>
    <t>Other donations</t>
  </si>
  <si>
    <t>Fixed assets</t>
  </si>
  <si>
    <t>VAT to be recovered</t>
  </si>
  <si>
    <t>Surplus / Deficit</t>
  </si>
  <si>
    <t>Net available funds</t>
  </si>
  <si>
    <t>Bank reconciliation</t>
  </si>
  <si>
    <t>Funds at 31 March 2016</t>
  </si>
  <si>
    <t>Current account (0334613)</t>
  </si>
  <si>
    <t>Less outstanding cheques</t>
  </si>
  <si>
    <t>Bank balances at 31 March 2016</t>
  </si>
  <si>
    <t>Year to date surplus / (deficit)</t>
  </si>
  <si>
    <t>Funds at 31 March 2017</t>
  </si>
  <si>
    <t>Bank balances at 31 March 2017</t>
  </si>
  <si>
    <t>Difference</t>
  </si>
  <si>
    <t>Explanation</t>
  </si>
  <si>
    <t>Actual to 31/03/2017</t>
  </si>
  <si>
    <t>Actual to 31/03/2018</t>
  </si>
  <si>
    <t>Employment costs</t>
  </si>
  <si>
    <t>Reduced staff cost due to staff change</t>
  </si>
  <si>
    <t>Reduced premium due to 3 year deal</t>
  </si>
  <si>
    <t>VH Works completed in 2016/17</t>
  </si>
  <si>
    <t>Outstanding payment for fire / security Inspection</t>
  </si>
  <si>
    <t>Works financed by donation from SEBC / SCC / SCA</t>
  </si>
  <si>
    <t>Funds not spent on Playground Refurb</t>
  </si>
  <si>
    <t>Less water used</t>
  </si>
  <si>
    <t>2016/17 donations from amatuer play held in VH</t>
  </si>
  <si>
    <t>Employed SALC to carry out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</si>
</sst>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-#,##0.00\ "/>
    <numFmt numFmtId="165" formatCode="0.0%"/>
    <numFmt numFmtId="166" formatCode="0.00;[Red]0.00"/>
    <numFmt numFmtId="167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  <font>
      <b/>
      <sz val="9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164" fontId="3" fillId="0" borderId="0" xfId="0" quotePrefix="1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left" wrapText="1"/>
    </xf>
    <xf numFmtId="15" fontId="3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2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left"/>
    </xf>
    <xf numFmtId="165" fontId="0" fillId="0" borderId="0" xfId="1" applyNumberFormat="1" applyFont="1"/>
    <xf numFmtId="2" fontId="0" fillId="0" borderId="0" xfId="0" applyNumberFormat="1" applyFont="1"/>
    <xf numFmtId="166" fontId="0" fillId="0" borderId="0" xfId="0" applyNumberFormat="1"/>
    <xf numFmtId="4" fontId="0" fillId="0" borderId="0" xfId="0" applyNumberFormat="1"/>
    <xf numFmtId="164" fontId="0" fillId="0" borderId="0" xfId="0" applyNumberFormat="1" applyFont="1" applyAlignment="1">
      <alignment horizontal="right"/>
    </xf>
    <xf numFmtId="164" fontId="3" fillId="0" borderId="0" xfId="0" applyNumberFormat="1" applyFont="1"/>
    <xf numFmtId="164" fontId="0" fillId="0" borderId="0" xfId="0" applyNumberFormat="1" applyAlignment="1">
      <alignment horizontal="left"/>
    </xf>
    <xf numFmtId="2" fontId="3" fillId="0" borderId="1" xfId="0" applyNumberFormat="1" applyFont="1" applyBorder="1"/>
    <xf numFmtId="166" fontId="3" fillId="0" borderId="1" xfId="0" applyNumberFormat="1" applyFont="1" applyBorder="1"/>
    <xf numFmtId="0" fontId="3" fillId="0" borderId="0" xfId="0" applyFont="1"/>
    <xf numFmtId="167" fontId="3" fillId="0" borderId="0" xfId="0" applyNumberFormat="1" applyFont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2" fontId="3" fillId="0" borderId="0" xfId="0" applyNumberFormat="1" applyFont="1"/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 horizontal="left"/>
    </xf>
    <xf numFmtId="167" fontId="0" fillId="0" borderId="0" xfId="0" applyNumberFormat="1"/>
    <xf numFmtId="167" fontId="5" fillId="0" borderId="0" xfId="0" applyNumberFormat="1" applyFont="1"/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0" applyNumberFormat="1" applyFont="1" applyAlignment="1">
      <alignment horizontal="left"/>
    </xf>
    <xf numFmtId="4" fontId="6" fillId="0" borderId="0" xfId="0" applyNumberFormat="1" applyFont="1"/>
    <xf numFmtId="167" fontId="0" fillId="0" borderId="0" xfId="0" applyNumberFormat="1" applyFont="1"/>
    <xf numFmtId="167" fontId="0" fillId="0" borderId="0" xfId="0" applyNumberFormat="1" applyFont="1" applyAlignment="1">
      <alignment horizontal="right"/>
    </xf>
    <xf numFmtId="10" fontId="0" fillId="0" borderId="0" xfId="0" applyNumberFormat="1"/>
    <xf numFmtId="0" fontId="3" fillId="0" borderId="0" xfId="0" applyFont="1" applyAlignment="1">
      <alignment horizontal="right"/>
    </xf>
    <xf numFmtId="167" fontId="0" fillId="0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zoomScaleNormal="100" workbookViewId="0">
      <selection activeCell="F22" sqref="F22"/>
    </sheetView>
  </sheetViews>
  <sheetFormatPr defaultColWidth="9" defaultRowHeight="15" x14ac:dyDescent="0.25"/>
  <cols>
    <col min="1" max="1" width="16.7109375" style="12" customWidth="1"/>
    <col min="2" max="2" width="2.42578125" style="12" customWidth="1"/>
    <col min="3" max="3" width="25.7109375" style="20" customWidth="1"/>
    <col min="4" max="4" width="15.140625" style="12" customWidth="1"/>
    <col min="5" max="5" width="14.140625" style="10" customWidth="1"/>
    <col min="6" max="6" width="35" customWidth="1"/>
    <col min="7" max="7" width="15.42578125" hidden="1" customWidth="1"/>
    <col min="8" max="8" width="9" hidden="1" customWidth="1"/>
    <col min="9" max="9" width="15.42578125" hidden="1" customWidth="1"/>
    <col min="10" max="10" width="16.5703125" hidden="1" customWidth="1"/>
    <col min="11" max="11" width="9" hidden="1" customWidth="1"/>
    <col min="12" max="14" width="14.85546875" hidden="1" customWidth="1"/>
    <col min="256" max="256" width="11" customWidth="1"/>
    <col min="257" max="257" width="2.42578125" customWidth="1"/>
    <col min="258" max="258" width="23.140625" customWidth="1"/>
    <col min="259" max="259" width="13.28515625" customWidth="1"/>
    <col min="260" max="260" width="10.7109375" customWidth="1"/>
    <col min="261" max="261" width="10.28515625" customWidth="1"/>
    <col min="262" max="262" width="12" customWidth="1"/>
    <col min="263" max="270" width="0" hidden="1" customWidth="1"/>
    <col min="512" max="512" width="11" customWidth="1"/>
    <col min="513" max="513" width="2.42578125" customWidth="1"/>
    <col min="514" max="514" width="23.140625" customWidth="1"/>
    <col min="515" max="515" width="13.28515625" customWidth="1"/>
    <col min="516" max="516" width="10.7109375" customWidth="1"/>
    <col min="517" max="517" width="10.28515625" customWidth="1"/>
    <col min="518" max="518" width="12" customWidth="1"/>
    <col min="519" max="526" width="0" hidden="1" customWidth="1"/>
    <col min="768" max="768" width="11" customWidth="1"/>
    <col min="769" max="769" width="2.42578125" customWidth="1"/>
    <col min="770" max="770" width="23.140625" customWidth="1"/>
    <col min="771" max="771" width="13.28515625" customWidth="1"/>
    <col min="772" max="772" width="10.7109375" customWidth="1"/>
    <col min="773" max="773" width="10.28515625" customWidth="1"/>
    <col min="774" max="774" width="12" customWidth="1"/>
    <col min="775" max="782" width="0" hidden="1" customWidth="1"/>
    <col min="1024" max="1024" width="11" customWidth="1"/>
    <col min="1025" max="1025" width="2.42578125" customWidth="1"/>
    <col min="1026" max="1026" width="23.140625" customWidth="1"/>
    <col min="1027" max="1027" width="13.28515625" customWidth="1"/>
    <col min="1028" max="1028" width="10.7109375" customWidth="1"/>
    <col min="1029" max="1029" width="10.28515625" customWidth="1"/>
    <col min="1030" max="1030" width="12" customWidth="1"/>
    <col min="1031" max="1038" width="0" hidden="1" customWidth="1"/>
    <col min="1280" max="1280" width="11" customWidth="1"/>
    <col min="1281" max="1281" width="2.42578125" customWidth="1"/>
    <col min="1282" max="1282" width="23.140625" customWidth="1"/>
    <col min="1283" max="1283" width="13.28515625" customWidth="1"/>
    <col min="1284" max="1284" width="10.7109375" customWidth="1"/>
    <col min="1285" max="1285" width="10.28515625" customWidth="1"/>
    <col min="1286" max="1286" width="12" customWidth="1"/>
    <col min="1287" max="1294" width="0" hidden="1" customWidth="1"/>
    <col min="1536" max="1536" width="11" customWidth="1"/>
    <col min="1537" max="1537" width="2.42578125" customWidth="1"/>
    <col min="1538" max="1538" width="23.140625" customWidth="1"/>
    <col min="1539" max="1539" width="13.28515625" customWidth="1"/>
    <col min="1540" max="1540" width="10.7109375" customWidth="1"/>
    <col min="1541" max="1541" width="10.28515625" customWidth="1"/>
    <col min="1542" max="1542" width="12" customWidth="1"/>
    <col min="1543" max="1550" width="0" hidden="1" customWidth="1"/>
    <col min="1792" max="1792" width="11" customWidth="1"/>
    <col min="1793" max="1793" width="2.42578125" customWidth="1"/>
    <col min="1794" max="1794" width="23.140625" customWidth="1"/>
    <col min="1795" max="1795" width="13.28515625" customWidth="1"/>
    <col min="1796" max="1796" width="10.7109375" customWidth="1"/>
    <col min="1797" max="1797" width="10.28515625" customWidth="1"/>
    <col min="1798" max="1798" width="12" customWidth="1"/>
    <col min="1799" max="1806" width="0" hidden="1" customWidth="1"/>
    <col min="2048" max="2048" width="11" customWidth="1"/>
    <col min="2049" max="2049" width="2.42578125" customWidth="1"/>
    <col min="2050" max="2050" width="23.140625" customWidth="1"/>
    <col min="2051" max="2051" width="13.28515625" customWidth="1"/>
    <col min="2052" max="2052" width="10.7109375" customWidth="1"/>
    <col min="2053" max="2053" width="10.28515625" customWidth="1"/>
    <col min="2054" max="2054" width="12" customWidth="1"/>
    <col min="2055" max="2062" width="0" hidden="1" customWidth="1"/>
    <col min="2304" max="2304" width="11" customWidth="1"/>
    <col min="2305" max="2305" width="2.42578125" customWidth="1"/>
    <col min="2306" max="2306" width="23.140625" customWidth="1"/>
    <col min="2307" max="2307" width="13.28515625" customWidth="1"/>
    <col min="2308" max="2308" width="10.7109375" customWidth="1"/>
    <col min="2309" max="2309" width="10.28515625" customWidth="1"/>
    <col min="2310" max="2310" width="12" customWidth="1"/>
    <col min="2311" max="2318" width="0" hidden="1" customWidth="1"/>
    <col min="2560" max="2560" width="11" customWidth="1"/>
    <col min="2561" max="2561" width="2.42578125" customWidth="1"/>
    <col min="2562" max="2562" width="23.140625" customWidth="1"/>
    <col min="2563" max="2563" width="13.28515625" customWidth="1"/>
    <col min="2564" max="2564" width="10.7109375" customWidth="1"/>
    <col min="2565" max="2565" width="10.28515625" customWidth="1"/>
    <col min="2566" max="2566" width="12" customWidth="1"/>
    <col min="2567" max="2574" width="0" hidden="1" customWidth="1"/>
    <col min="2816" max="2816" width="11" customWidth="1"/>
    <col min="2817" max="2817" width="2.42578125" customWidth="1"/>
    <col min="2818" max="2818" width="23.140625" customWidth="1"/>
    <col min="2819" max="2819" width="13.28515625" customWidth="1"/>
    <col min="2820" max="2820" width="10.7109375" customWidth="1"/>
    <col min="2821" max="2821" width="10.28515625" customWidth="1"/>
    <col min="2822" max="2822" width="12" customWidth="1"/>
    <col min="2823" max="2830" width="0" hidden="1" customWidth="1"/>
    <col min="3072" max="3072" width="11" customWidth="1"/>
    <col min="3073" max="3073" width="2.42578125" customWidth="1"/>
    <col min="3074" max="3074" width="23.140625" customWidth="1"/>
    <col min="3075" max="3075" width="13.28515625" customWidth="1"/>
    <col min="3076" max="3076" width="10.7109375" customWidth="1"/>
    <col min="3077" max="3077" width="10.28515625" customWidth="1"/>
    <col min="3078" max="3078" width="12" customWidth="1"/>
    <col min="3079" max="3086" width="0" hidden="1" customWidth="1"/>
    <col min="3328" max="3328" width="11" customWidth="1"/>
    <col min="3329" max="3329" width="2.42578125" customWidth="1"/>
    <col min="3330" max="3330" width="23.140625" customWidth="1"/>
    <col min="3331" max="3331" width="13.28515625" customWidth="1"/>
    <col min="3332" max="3332" width="10.7109375" customWidth="1"/>
    <col min="3333" max="3333" width="10.28515625" customWidth="1"/>
    <col min="3334" max="3334" width="12" customWidth="1"/>
    <col min="3335" max="3342" width="0" hidden="1" customWidth="1"/>
    <col min="3584" max="3584" width="11" customWidth="1"/>
    <col min="3585" max="3585" width="2.42578125" customWidth="1"/>
    <col min="3586" max="3586" width="23.140625" customWidth="1"/>
    <col min="3587" max="3587" width="13.28515625" customWidth="1"/>
    <col min="3588" max="3588" width="10.7109375" customWidth="1"/>
    <col min="3589" max="3589" width="10.28515625" customWidth="1"/>
    <col min="3590" max="3590" width="12" customWidth="1"/>
    <col min="3591" max="3598" width="0" hidden="1" customWidth="1"/>
    <col min="3840" max="3840" width="11" customWidth="1"/>
    <col min="3841" max="3841" width="2.42578125" customWidth="1"/>
    <col min="3842" max="3842" width="23.140625" customWidth="1"/>
    <col min="3843" max="3843" width="13.28515625" customWidth="1"/>
    <col min="3844" max="3844" width="10.7109375" customWidth="1"/>
    <col min="3845" max="3845" width="10.28515625" customWidth="1"/>
    <col min="3846" max="3846" width="12" customWidth="1"/>
    <col min="3847" max="3854" width="0" hidden="1" customWidth="1"/>
    <col min="4096" max="4096" width="11" customWidth="1"/>
    <col min="4097" max="4097" width="2.42578125" customWidth="1"/>
    <col min="4098" max="4098" width="23.140625" customWidth="1"/>
    <col min="4099" max="4099" width="13.28515625" customWidth="1"/>
    <col min="4100" max="4100" width="10.7109375" customWidth="1"/>
    <col min="4101" max="4101" width="10.28515625" customWidth="1"/>
    <col min="4102" max="4102" width="12" customWidth="1"/>
    <col min="4103" max="4110" width="0" hidden="1" customWidth="1"/>
    <col min="4352" max="4352" width="11" customWidth="1"/>
    <col min="4353" max="4353" width="2.42578125" customWidth="1"/>
    <col min="4354" max="4354" width="23.140625" customWidth="1"/>
    <col min="4355" max="4355" width="13.28515625" customWidth="1"/>
    <col min="4356" max="4356" width="10.7109375" customWidth="1"/>
    <col min="4357" max="4357" width="10.28515625" customWidth="1"/>
    <col min="4358" max="4358" width="12" customWidth="1"/>
    <col min="4359" max="4366" width="0" hidden="1" customWidth="1"/>
    <col min="4608" max="4608" width="11" customWidth="1"/>
    <col min="4609" max="4609" width="2.42578125" customWidth="1"/>
    <col min="4610" max="4610" width="23.140625" customWidth="1"/>
    <col min="4611" max="4611" width="13.28515625" customWidth="1"/>
    <col min="4612" max="4612" width="10.7109375" customWidth="1"/>
    <col min="4613" max="4613" width="10.28515625" customWidth="1"/>
    <col min="4614" max="4614" width="12" customWidth="1"/>
    <col min="4615" max="4622" width="0" hidden="1" customWidth="1"/>
    <col min="4864" max="4864" width="11" customWidth="1"/>
    <col min="4865" max="4865" width="2.42578125" customWidth="1"/>
    <col min="4866" max="4866" width="23.140625" customWidth="1"/>
    <col min="4867" max="4867" width="13.28515625" customWidth="1"/>
    <col min="4868" max="4868" width="10.7109375" customWidth="1"/>
    <col min="4869" max="4869" width="10.28515625" customWidth="1"/>
    <col min="4870" max="4870" width="12" customWidth="1"/>
    <col min="4871" max="4878" width="0" hidden="1" customWidth="1"/>
    <col min="5120" max="5120" width="11" customWidth="1"/>
    <col min="5121" max="5121" width="2.42578125" customWidth="1"/>
    <col min="5122" max="5122" width="23.140625" customWidth="1"/>
    <col min="5123" max="5123" width="13.28515625" customWidth="1"/>
    <col min="5124" max="5124" width="10.7109375" customWidth="1"/>
    <col min="5125" max="5125" width="10.28515625" customWidth="1"/>
    <col min="5126" max="5126" width="12" customWidth="1"/>
    <col min="5127" max="5134" width="0" hidden="1" customWidth="1"/>
    <col min="5376" max="5376" width="11" customWidth="1"/>
    <col min="5377" max="5377" width="2.42578125" customWidth="1"/>
    <col min="5378" max="5378" width="23.140625" customWidth="1"/>
    <col min="5379" max="5379" width="13.28515625" customWidth="1"/>
    <col min="5380" max="5380" width="10.7109375" customWidth="1"/>
    <col min="5381" max="5381" width="10.28515625" customWidth="1"/>
    <col min="5382" max="5382" width="12" customWidth="1"/>
    <col min="5383" max="5390" width="0" hidden="1" customWidth="1"/>
    <col min="5632" max="5632" width="11" customWidth="1"/>
    <col min="5633" max="5633" width="2.42578125" customWidth="1"/>
    <col min="5634" max="5634" width="23.140625" customWidth="1"/>
    <col min="5635" max="5635" width="13.28515625" customWidth="1"/>
    <col min="5636" max="5636" width="10.7109375" customWidth="1"/>
    <col min="5637" max="5637" width="10.28515625" customWidth="1"/>
    <col min="5638" max="5638" width="12" customWidth="1"/>
    <col min="5639" max="5646" width="0" hidden="1" customWidth="1"/>
    <col min="5888" max="5888" width="11" customWidth="1"/>
    <col min="5889" max="5889" width="2.42578125" customWidth="1"/>
    <col min="5890" max="5890" width="23.140625" customWidth="1"/>
    <col min="5891" max="5891" width="13.28515625" customWidth="1"/>
    <col min="5892" max="5892" width="10.7109375" customWidth="1"/>
    <col min="5893" max="5893" width="10.28515625" customWidth="1"/>
    <col min="5894" max="5894" width="12" customWidth="1"/>
    <col min="5895" max="5902" width="0" hidden="1" customWidth="1"/>
    <col min="6144" max="6144" width="11" customWidth="1"/>
    <col min="6145" max="6145" width="2.42578125" customWidth="1"/>
    <col min="6146" max="6146" width="23.140625" customWidth="1"/>
    <col min="6147" max="6147" width="13.28515625" customWidth="1"/>
    <col min="6148" max="6148" width="10.7109375" customWidth="1"/>
    <col min="6149" max="6149" width="10.28515625" customWidth="1"/>
    <col min="6150" max="6150" width="12" customWidth="1"/>
    <col min="6151" max="6158" width="0" hidden="1" customWidth="1"/>
    <col min="6400" max="6400" width="11" customWidth="1"/>
    <col min="6401" max="6401" width="2.42578125" customWidth="1"/>
    <col min="6402" max="6402" width="23.140625" customWidth="1"/>
    <col min="6403" max="6403" width="13.28515625" customWidth="1"/>
    <col min="6404" max="6404" width="10.7109375" customWidth="1"/>
    <col min="6405" max="6405" width="10.28515625" customWidth="1"/>
    <col min="6406" max="6406" width="12" customWidth="1"/>
    <col min="6407" max="6414" width="0" hidden="1" customWidth="1"/>
    <col min="6656" max="6656" width="11" customWidth="1"/>
    <col min="6657" max="6657" width="2.42578125" customWidth="1"/>
    <col min="6658" max="6658" width="23.140625" customWidth="1"/>
    <col min="6659" max="6659" width="13.28515625" customWidth="1"/>
    <col min="6660" max="6660" width="10.7109375" customWidth="1"/>
    <col min="6661" max="6661" width="10.28515625" customWidth="1"/>
    <col min="6662" max="6662" width="12" customWidth="1"/>
    <col min="6663" max="6670" width="0" hidden="1" customWidth="1"/>
    <col min="6912" max="6912" width="11" customWidth="1"/>
    <col min="6913" max="6913" width="2.42578125" customWidth="1"/>
    <col min="6914" max="6914" width="23.140625" customWidth="1"/>
    <col min="6915" max="6915" width="13.28515625" customWidth="1"/>
    <col min="6916" max="6916" width="10.7109375" customWidth="1"/>
    <col min="6917" max="6917" width="10.28515625" customWidth="1"/>
    <col min="6918" max="6918" width="12" customWidth="1"/>
    <col min="6919" max="6926" width="0" hidden="1" customWidth="1"/>
    <col min="7168" max="7168" width="11" customWidth="1"/>
    <col min="7169" max="7169" width="2.42578125" customWidth="1"/>
    <col min="7170" max="7170" width="23.140625" customWidth="1"/>
    <col min="7171" max="7171" width="13.28515625" customWidth="1"/>
    <col min="7172" max="7172" width="10.7109375" customWidth="1"/>
    <col min="7173" max="7173" width="10.28515625" customWidth="1"/>
    <col min="7174" max="7174" width="12" customWidth="1"/>
    <col min="7175" max="7182" width="0" hidden="1" customWidth="1"/>
    <col min="7424" max="7424" width="11" customWidth="1"/>
    <col min="7425" max="7425" width="2.42578125" customWidth="1"/>
    <col min="7426" max="7426" width="23.140625" customWidth="1"/>
    <col min="7427" max="7427" width="13.28515625" customWidth="1"/>
    <col min="7428" max="7428" width="10.7109375" customWidth="1"/>
    <col min="7429" max="7429" width="10.28515625" customWidth="1"/>
    <col min="7430" max="7430" width="12" customWidth="1"/>
    <col min="7431" max="7438" width="0" hidden="1" customWidth="1"/>
    <col min="7680" max="7680" width="11" customWidth="1"/>
    <col min="7681" max="7681" width="2.42578125" customWidth="1"/>
    <col min="7682" max="7682" width="23.140625" customWidth="1"/>
    <col min="7683" max="7683" width="13.28515625" customWidth="1"/>
    <col min="7684" max="7684" width="10.7109375" customWidth="1"/>
    <col min="7685" max="7685" width="10.28515625" customWidth="1"/>
    <col min="7686" max="7686" width="12" customWidth="1"/>
    <col min="7687" max="7694" width="0" hidden="1" customWidth="1"/>
    <col min="7936" max="7936" width="11" customWidth="1"/>
    <col min="7937" max="7937" width="2.42578125" customWidth="1"/>
    <col min="7938" max="7938" width="23.140625" customWidth="1"/>
    <col min="7939" max="7939" width="13.28515625" customWidth="1"/>
    <col min="7940" max="7940" width="10.7109375" customWidth="1"/>
    <col min="7941" max="7941" width="10.28515625" customWidth="1"/>
    <col min="7942" max="7942" width="12" customWidth="1"/>
    <col min="7943" max="7950" width="0" hidden="1" customWidth="1"/>
    <col min="8192" max="8192" width="11" customWidth="1"/>
    <col min="8193" max="8193" width="2.42578125" customWidth="1"/>
    <col min="8194" max="8194" width="23.140625" customWidth="1"/>
    <col min="8195" max="8195" width="13.28515625" customWidth="1"/>
    <col min="8196" max="8196" width="10.7109375" customWidth="1"/>
    <col min="8197" max="8197" width="10.28515625" customWidth="1"/>
    <col min="8198" max="8198" width="12" customWidth="1"/>
    <col min="8199" max="8206" width="0" hidden="1" customWidth="1"/>
    <col min="8448" max="8448" width="11" customWidth="1"/>
    <col min="8449" max="8449" width="2.42578125" customWidth="1"/>
    <col min="8450" max="8450" width="23.140625" customWidth="1"/>
    <col min="8451" max="8451" width="13.28515625" customWidth="1"/>
    <col min="8452" max="8452" width="10.7109375" customWidth="1"/>
    <col min="8453" max="8453" width="10.28515625" customWidth="1"/>
    <col min="8454" max="8454" width="12" customWidth="1"/>
    <col min="8455" max="8462" width="0" hidden="1" customWidth="1"/>
    <col min="8704" max="8704" width="11" customWidth="1"/>
    <col min="8705" max="8705" width="2.42578125" customWidth="1"/>
    <col min="8706" max="8706" width="23.140625" customWidth="1"/>
    <col min="8707" max="8707" width="13.28515625" customWidth="1"/>
    <col min="8708" max="8708" width="10.7109375" customWidth="1"/>
    <col min="8709" max="8709" width="10.28515625" customWidth="1"/>
    <col min="8710" max="8710" width="12" customWidth="1"/>
    <col min="8711" max="8718" width="0" hidden="1" customWidth="1"/>
    <col min="8960" max="8960" width="11" customWidth="1"/>
    <col min="8961" max="8961" width="2.42578125" customWidth="1"/>
    <col min="8962" max="8962" width="23.140625" customWidth="1"/>
    <col min="8963" max="8963" width="13.28515625" customWidth="1"/>
    <col min="8964" max="8964" width="10.7109375" customWidth="1"/>
    <col min="8965" max="8965" width="10.28515625" customWidth="1"/>
    <col min="8966" max="8966" width="12" customWidth="1"/>
    <col min="8967" max="8974" width="0" hidden="1" customWidth="1"/>
    <col min="9216" max="9216" width="11" customWidth="1"/>
    <col min="9217" max="9217" width="2.42578125" customWidth="1"/>
    <col min="9218" max="9218" width="23.140625" customWidth="1"/>
    <col min="9219" max="9219" width="13.28515625" customWidth="1"/>
    <col min="9220" max="9220" width="10.7109375" customWidth="1"/>
    <col min="9221" max="9221" width="10.28515625" customWidth="1"/>
    <col min="9222" max="9222" width="12" customWidth="1"/>
    <col min="9223" max="9230" width="0" hidden="1" customWidth="1"/>
    <col min="9472" max="9472" width="11" customWidth="1"/>
    <col min="9473" max="9473" width="2.42578125" customWidth="1"/>
    <col min="9474" max="9474" width="23.140625" customWidth="1"/>
    <col min="9475" max="9475" width="13.28515625" customWidth="1"/>
    <col min="9476" max="9476" width="10.7109375" customWidth="1"/>
    <col min="9477" max="9477" width="10.28515625" customWidth="1"/>
    <col min="9478" max="9478" width="12" customWidth="1"/>
    <col min="9479" max="9486" width="0" hidden="1" customWidth="1"/>
    <col min="9728" max="9728" width="11" customWidth="1"/>
    <col min="9729" max="9729" width="2.42578125" customWidth="1"/>
    <col min="9730" max="9730" width="23.140625" customWidth="1"/>
    <col min="9731" max="9731" width="13.28515625" customWidth="1"/>
    <col min="9732" max="9732" width="10.7109375" customWidth="1"/>
    <col min="9733" max="9733" width="10.28515625" customWidth="1"/>
    <col min="9734" max="9734" width="12" customWidth="1"/>
    <col min="9735" max="9742" width="0" hidden="1" customWidth="1"/>
    <col min="9984" max="9984" width="11" customWidth="1"/>
    <col min="9985" max="9985" width="2.42578125" customWidth="1"/>
    <col min="9986" max="9986" width="23.140625" customWidth="1"/>
    <col min="9987" max="9987" width="13.28515625" customWidth="1"/>
    <col min="9988" max="9988" width="10.7109375" customWidth="1"/>
    <col min="9989" max="9989" width="10.28515625" customWidth="1"/>
    <col min="9990" max="9990" width="12" customWidth="1"/>
    <col min="9991" max="9998" width="0" hidden="1" customWidth="1"/>
    <col min="10240" max="10240" width="11" customWidth="1"/>
    <col min="10241" max="10241" width="2.42578125" customWidth="1"/>
    <col min="10242" max="10242" width="23.140625" customWidth="1"/>
    <col min="10243" max="10243" width="13.28515625" customWidth="1"/>
    <col min="10244" max="10244" width="10.7109375" customWidth="1"/>
    <col min="10245" max="10245" width="10.28515625" customWidth="1"/>
    <col min="10246" max="10246" width="12" customWidth="1"/>
    <col min="10247" max="10254" width="0" hidden="1" customWidth="1"/>
    <col min="10496" max="10496" width="11" customWidth="1"/>
    <col min="10497" max="10497" width="2.42578125" customWidth="1"/>
    <col min="10498" max="10498" width="23.140625" customWidth="1"/>
    <col min="10499" max="10499" width="13.28515625" customWidth="1"/>
    <col min="10500" max="10500" width="10.7109375" customWidth="1"/>
    <col min="10501" max="10501" width="10.28515625" customWidth="1"/>
    <col min="10502" max="10502" width="12" customWidth="1"/>
    <col min="10503" max="10510" width="0" hidden="1" customWidth="1"/>
    <col min="10752" max="10752" width="11" customWidth="1"/>
    <col min="10753" max="10753" width="2.42578125" customWidth="1"/>
    <col min="10754" max="10754" width="23.140625" customWidth="1"/>
    <col min="10755" max="10755" width="13.28515625" customWidth="1"/>
    <col min="10756" max="10756" width="10.7109375" customWidth="1"/>
    <col min="10757" max="10757" width="10.28515625" customWidth="1"/>
    <col min="10758" max="10758" width="12" customWidth="1"/>
    <col min="10759" max="10766" width="0" hidden="1" customWidth="1"/>
    <col min="11008" max="11008" width="11" customWidth="1"/>
    <col min="11009" max="11009" width="2.42578125" customWidth="1"/>
    <col min="11010" max="11010" width="23.140625" customWidth="1"/>
    <col min="11011" max="11011" width="13.28515625" customWidth="1"/>
    <col min="11012" max="11012" width="10.7109375" customWidth="1"/>
    <col min="11013" max="11013" width="10.28515625" customWidth="1"/>
    <col min="11014" max="11014" width="12" customWidth="1"/>
    <col min="11015" max="11022" width="0" hidden="1" customWidth="1"/>
    <col min="11264" max="11264" width="11" customWidth="1"/>
    <col min="11265" max="11265" width="2.42578125" customWidth="1"/>
    <col min="11266" max="11266" width="23.140625" customWidth="1"/>
    <col min="11267" max="11267" width="13.28515625" customWidth="1"/>
    <col min="11268" max="11268" width="10.7109375" customWidth="1"/>
    <col min="11269" max="11269" width="10.28515625" customWidth="1"/>
    <col min="11270" max="11270" width="12" customWidth="1"/>
    <col min="11271" max="11278" width="0" hidden="1" customWidth="1"/>
    <col min="11520" max="11520" width="11" customWidth="1"/>
    <col min="11521" max="11521" width="2.42578125" customWidth="1"/>
    <col min="11522" max="11522" width="23.140625" customWidth="1"/>
    <col min="11523" max="11523" width="13.28515625" customWidth="1"/>
    <col min="11524" max="11524" width="10.7109375" customWidth="1"/>
    <col min="11525" max="11525" width="10.28515625" customWidth="1"/>
    <col min="11526" max="11526" width="12" customWidth="1"/>
    <col min="11527" max="11534" width="0" hidden="1" customWidth="1"/>
    <col min="11776" max="11776" width="11" customWidth="1"/>
    <col min="11777" max="11777" width="2.42578125" customWidth="1"/>
    <col min="11778" max="11778" width="23.140625" customWidth="1"/>
    <col min="11779" max="11779" width="13.28515625" customWidth="1"/>
    <col min="11780" max="11780" width="10.7109375" customWidth="1"/>
    <col min="11781" max="11781" width="10.28515625" customWidth="1"/>
    <col min="11782" max="11782" width="12" customWidth="1"/>
    <col min="11783" max="11790" width="0" hidden="1" customWidth="1"/>
    <col min="12032" max="12032" width="11" customWidth="1"/>
    <col min="12033" max="12033" width="2.42578125" customWidth="1"/>
    <col min="12034" max="12034" width="23.140625" customWidth="1"/>
    <col min="12035" max="12035" width="13.28515625" customWidth="1"/>
    <col min="12036" max="12036" width="10.7109375" customWidth="1"/>
    <col min="12037" max="12037" width="10.28515625" customWidth="1"/>
    <col min="12038" max="12038" width="12" customWidth="1"/>
    <col min="12039" max="12046" width="0" hidden="1" customWidth="1"/>
    <col min="12288" max="12288" width="11" customWidth="1"/>
    <col min="12289" max="12289" width="2.42578125" customWidth="1"/>
    <col min="12290" max="12290" width="23.140625" customWidth="1"/>
    <col min="12291" max="12291" width="13.28515625" customWidth="1"/>
    <col min="12292" max="12292" width="10.7109375" customWidth="1"/>
    <col min="12293" max="12293" width="10.28515625" customWidth="1"/>
    <col min="12294" max="12294" width="12" customWidth="1"/>
    <col min="12295" max="12302" width="0" hidden="1" customWidth="1"/>
    <col min="12544" max="12544" width="11" customWidth="1"/>
    <col min="12545" max="12545" width="2.42578125" customWidth="1"/>
    <col min="12546" max="12546" width="23.140625" customWidth="1"/>
    <col min="12547" max="12547" width="13.28515625" customWidth="1"/>
    <col min="12548" max="12548" width="10.7109375" customWidth="1"/>
    <col min="12549" max="12549" width="10.28515625" customWidth="1"/>
    <col min="12550" max="12550" width="12" customWidth="1"/>
    <col min="12551" max="12558" width="0" hidden="1" customWidth="1"/>
    <col min="12800" max="12800" width="11" customWidth="1"/>
    <col min="12801" max="12801" width="2.42578125" customWidth="1"/>
    <col min="12802" max="12802" width="23.140625" customWidth="1"/>
    <col min="12803" max="12803" width="13.28515625" customWidth="1"/>
    <col min="12804" max="12804" width="10.7109375" customWidth="1"/>
    <col min="12805" max="12805" width="10.28515625" customWidth="1"/>
    <col min="12806" max="12806" width="12" customWidth="1"/>
    <col min="12807" max="12814" width="0" hidden="1" customWidth="1"/>
    <col min="13056" max="13056" width="11" customWidth="1"/>
    <col min="13057" max="13057" width="2.42578125" customWidth="1"/>
    <col min="13058" max="13058" width="23.140625" customWidth="1"/>
    <col min="13059" max="13059" width="13.28515625" customWidth="1"/>
    <col min="13060" max="13060" width="10.7109375" customWidth="1"/>
    <col min="13061" max="13061" width="10.28515625" customWidth="1"/>
    <col min="13062" max="13062" width="12" customWidth="1"/>
    <col min="13063" max="13070" width="0" hidden="1" customWidth="1"/>
    <col min="13312" max="13312" width="11" customWidth="1"/>
    <col min="13313" max="13313" width="2.42578125" customWidth="1"/>
    <col min="13314" max="13314" width="23.140625" customWidth="1"/>
    <col min="13315" max="13315" width="13.28515625" customWidth="1"/>
    <col min="13316" max="13316" width="10.7109375" customWidth="1"/>
    <col min="13317" max="13317" width="10.28515625" customWidth="1"/>
    <col min="13318" max="13318" width="12" customWidth="1"/>
    <col min="13319" max="13326" width="0" hidden="1" customWidth="1"/>
    <col min="13568" max="13568" width="11" customWidth="1"/>
    <col min="13569" max="13569" width="2.42578125" customWidth="1"/>
    <col min="13570" max="13570" width="23.140625" customWidth="1"/>
    <col min="13571" max="13571" width="13.28515625" customWidth="1"/>
    <col min="13572" max="13572" width="10.7109375" customWidth="1"/>
    <col min="13573" max="13573" width="10.28515625" customWidth="1"/>
    <col min="13574" max="13574" width="12" customWidth="1"/>
    <col min="13575" max="13582" width="0" hidden="1" customWidth="1"/>
    <col min="13824" max="13824" width="11" customWidth="1"/>
    <col min="13825" max="13825" width="2.42578125" customWidth="1"/>
    <col min="13826" max="13826" width="23.140625" customWidth="1"/>
    <col min="13827" max="13827" width="13.28515625" customWidth="1"/>
    <col min="13828" max="13828" width="10.7109375" customWidth="1"/>
    <col min="13829" max="13829" width="10.28515625" customWidth="1"/>
    <col min="13830" max="13830" width="12" customWidth="1"/>
    <col min="13831" max="13838" width="0" hidden="1" customWidth="1"/>
    <col min="14080" max="14080" width="11" customWidth="1"/>
    <col min="14081" max="14081" width="2.42578125" customWidth="1"/>
    <col min="14082" max="14082" width="23.140625" customWidth="1"/>
    <col min="14083" max="14083" width="13.28515625" customWidth="1"/>
    <col min="14084" max="14084" width="10.7109375" customWidth="1"/>
    <col min="14085" max="14085" width="10.28515625" customWidth="1"/>
    <col min="14086" max="14086" width="12" customWidth="1"/>
    <col min="14087" max="14094" width="0" hidden="1" customWidth="1"/>
    <col min="14336" max="14336" width="11" customWidth="1"/>
    <col min="14337" max="14337" width="2.42578125" customWidth="1"/>
    <col min="14338" max="14338" width="23.140625" customWidth="1"/>
    <col min="14339" max="14339" width="13.28515625" customWidth="1"/>
    <col min="14340" max="14340" width="10.7109375" customWidth="1"/>
    <col min="14341" max="14341" width="10.28515625" customWidth="1"/>
    <col min="14342" max="14342" width="12" customWidth="1"/>
    <col min="14343" max="14350" width="0" hidden="1" customWidth="1"/>
    <col min="14592" max="14592" width="11" customWidth="1"/>
    <col min="14593" max="14593" width="2.42578125" customWidth="1"/>
    <col min="14594" max="14594" width="23.140625" customWidth="1"/>
    <col min="14595" max="14595" width="13.28515625" customWidth="1"/>
    <col min="14596" max="14596" width="10.7109375" customWidth="1"/>
    <col min="14597" max="14597" width="10.28515625" customWidth="1"/>
    <col min="14598" max="14598" width="12" customWidth="1"/>
    <col min="14599" max="14606" width="0" hidden="1" customWidth="1"/>
    <col min="14848" max="14848" width="11" customWidth="1"/>
    <col min="14849" max="14849" width="2.42578125" customWidth="1"/>
    <col min="14850" max="14850" width="23.140625" customWidth="1"/>
    <col min="14851" max="14851" width="13.28515625" customWidth="1"/>
    <col min="14852" max="14852" width="10.7109375" customWidth="1"/>
    <col min="14853" max="14853" width="10.28515625" customWidth="1"/>
    <col min="14854" max="14854" width="12" customWidth="1"/>
    <col min="14855" max="14862" width="0" hidden="1" customWidth="1"/>
    <col min="15104" max="15104" width="11" customWidth="1"/>
    <col min="15105" max="15105" width="2.42578125" customWidth="1"/>
    <col min="15106" max="15106" width="23.140625" customWidth="1"/>
    <col min="15107" max="15107" width="13.28515625" customWidth="1"/>
    <col min="15108" max="15108" width="10.7109375" customWidth="1"/>
    <col min="15109" max="15109" width="10.28515625" customWidth="1"/>
    <col min="15110" max="15110" width="12" customWidth="1"/>
    <col min="15111" max="15118" width="0" hidden="1" customWidth="1"/>
    <col min="15360" max="15360" width="11" customWidth="1"/>
    <col min="15361" max="15361" width="2.42578125" customWidth="1"/>
    <col min="15362" max="15362" width="23.140625" customWidth="1"/>
    <col min="15363" max="15363" width="13.28515625" customWidth="1"/>
    <col min="15364" max="15364" width="10.7109375" customWidth="1"/>
    <col min="15365" max="15365" width="10.28515625" customWidth="1"/>
    <col min="15366" max="15366" width="12" customWidth="1"/>
    <col min="15367" max="15374" width="0" hidden="1" customWidth="1"/>
    <col min="15616" max="15616" width="11" customWidth="1"/>
    <col min="15617" max="15617" width="2.42578125" customWidth="1"/>
    <col min="15618" max="15618" width="23.140625" customWidth="1"/>
    <col min="15619" max="15619" width="13.28515625" customWidth="1"/>
    <col min="15620" max="15620" width="10.7109375" customWidth="1"/>
    <col min="15621" max="15621" width="10.28515625" customWidth="1"/>
    <col min="15622" max="15622" width="12" customWidth="1"/>
    <col min="15623" max="15630" width="0" hidden="1" customWidth="1"/>
    <col min="15872" max="15872" width="11" customWidth="1"/>
    <col min="15873" max="15873" width="2.42578125" customWidth="1"/>
    <col min="15874" max="15874" width="23.140625" customWidth="1"/>
    <col min="15875" max="15875" width="13.28515625" customWidth="1"/>
    <col min="15876" max="15876" width="10.7109375" customWidth="1"/>
    <col min="15877" max="15877" width="10.28515625" customWidth="1"/>
    <col min="15878" max="15878" width="12" customWidth="1"/>
    <col min="15879" max="15886" width="0" hidden="1" customWidth="1"/>
    <col min="16128" max="16128" width="11" customWidth="1"/>
    <col min="16129" max="16129" width="2.42578125" customWidth="1"/>
    <col min="16130" max="16130" width="23.140625" customWidth="1"/>
    <col min="16131" max="16131" width="13.28515625" customWidth="1"/>
    <col min="16132" max="16132" width="10.7109375" customWidth="1"/>
    <col min="16133" max="16133" width="10.28515625" customWidth="1"/>
    <col min="16134" max="16134" width="12" customWidth="1"/>
    <col min="16135" max="16142" width="0" hidden="1" customWidth="1"/>
  </cols>
  <sheetData>
    <row r="1" spans="1:12" s="5" customFormat="1" ht="66.95" customHeight="1" x14ac:dyDescent="0.25">
      <c r="A1" s="1" t="s">
        <v>44</v>
      </c>
      <c r="B1" s="2"/>
      <c r="C1" s="3"/>
      <c r="D1" s="4" t="s">
        <v>45</v>
      </c>
      <c r="E1" s="41" t="s">
        <v>42</v>
      </c>
      <c r="F1" s="41" t="s">
        <v>43</v>
      </c>
      <c r="G1" s="6" t="s">
        <v>0</v>
      </c>
      <c r="I1" s="7" t="s">
        <v>1</v>
      </c>
      <c r="J1" s="7" t="s">
        <v>2</v>
      </c>
      <c r="L1" s="7" t="s">
        <v>3</v>
      </c>
    </row>
    <row r="2" spans="1:12" x14ac:dyDescent="0.25">
      <c r="A2" s="8"/>
      <c r="B2" s="8"/>
      <c r="C2" s="9"/>
      <c r="D2" s="8"/>
      <c r="E2"/>
    </row>
    <row r="3" spans="1:12" hidden="1" x14ac:dyDescent="0.25">
      <c r="A3" s="11">
        <v>11825</v>
      </c>
      <c r="C3" s="13" t="s">
        <v>4</v>
      </c>
      <c r="D3" s="12">
        <v>12750</v>
      </c>
      <c r="E3" s="14"/>
      <c r="G3" s="15"/>
      <c r="I3" s="15"/>
      <c r="J3" s="11">
        <v>12750</v>
      </c>
      <c r="L3" s="16">
        <v>0</v>
      </c>
    </row>
    <row r="4" spans="1:12" hidden="1" x14ac:dyDescent="0.25">
      <c r="A4" s="11">
        <v>1040</v>
      </c>
      <c r="C4" s="13" t="s">
        <v>5</v>
      </c>
      <c r="D4" s="12">
        <v>583</v>
      </c>
      <c r="E4"/>
      <c r="G4" s="15"/>
      <c r="I4" s="15"/>
      <c r="J4" s="11">
        <v>583</v>
      </c>
      <c r="L4" s="16">
        <v>0</v>
      </c>
    </row>
    <row r="5" spans="1:12" hidden="1" x14ac:dyDescent="0.25">
      <c r="A5" s="11">
        <v>369</v>
      </c>
      <c r="C5" s="13" t="s">
        <v>6</v>
      </c>
      <c r="D5" s="12">
        <v>185</v>
      </c>
      <c r="E5"/>
      <c r="F5" s="17"/>
      <c r="G5" s="15"/>
      <c r="I5" s="15"/>
      <c r="J5" s="11">
        <v>185</v>
      </c>
      <c r="L5" s="16">
        <v>0</v>
      </c>
    </row>
    <row r="6" spans="1:12" hidden="1" x14ac:dyDescent="0.25">
      <c r="A6" s="11">
        <v>0</v>
      </c>
      <c r="C6" s="13" t="s">
        <v>7</v>
      </c>
      <c r="D6" s="12">
        <v>0</v>
      </c>
      <c r="E6"/>
      <c r="G6" s="15"/>
      <c r="I6" s="15"/>
      <c r="J6" s="11">
        <v>0</v>
      </c>
      <c r="L6" s="16">
        <v>0</v>
      </c>
    </row>
    <row r="7" spans="1:12" hidden="1" x14ac:dyDescent="0.25">
      <c r="A7" s="11">
        <v>9169</v>
      </c>
      <c r="C7" s="13" t="s">
        <v>8</v>
      </c>
      <c r="D7" s="12">
        <v>4323.42</v>
      </c>
      <c r="E7"/>
      <c r="G7" s="15"/>
      <c r="I7" s="15"/>
      <c r="J7" s="11">
        <v>4323.42</v>
      </c>
      <c r="L7" s="16">
        <v>4323.42</v>
      </c>
    </row>
    <row r="8" spans="1:12" hidden="1" x14ac:dyDescent="0.25">
      <c r="A8" s="11">
        <v>327.95</v>
      </c>
      <c r="C8" s="13" t="s">
        <v>9</v>
      </c>
      <c r="D8" s="12">
        <v>298</v>
      </c>
      <c r="E8"/>
      <c r="G8" s="15"/>
      <c r="I8" s="15"/>
      <c r="J8" s="11">
        <v>298</v>
      </c>
      <c r="L8" s="16">
        <v>298</v>
      </c>
    </row>
    <row r="9" spans="1:12" hidden="1" x14ac:dyDescent="0.25">
      <c r="A9" s="11">
        <v>291.29000000000002</v>
      </c>
      <c r="C9" s="13" t="s">
        <v>10</v>
      </c>
      <c r="D9" s="12">
        <v>326.39999999999998</v>
      </c>
      <c r="E9"/>
      <c r="G9" s="15">
        <v>60</v>
      </c>
      <c r="I9" s="15"/>
      <c r="J9" s="11">
        <v>386.4</v>
      </c>
      <c r="L9" s="16">
        <v>111.39999999999998</v>
      </c>
    </row>
    <row r="10" spans="1:12" hidden="1" x14ac:dyDescent="0.25">
      <c r="A10" s="11">
        <v>0.13</v>
      </c>
      <c r="C10" s="13" t="s">
        <v>11</v>
      </c>
      <c r="D10" s="12">
        <v>0</v>
      </c>
      <c r="E10"/>
      <c r="G10" s="15"/>
      <c r="I10" s="15"/>
      <c r="J10" s="11">
        <v>0</v>
      </c>
      <c r="L10" s="16">
        <v>0</v>
      </c>
    </row>
    <row r="11" spans="1:12" hidden="1" x14ac:dyDescent="0.25">
      <c r="A11" s="11">
        <v>759.43</v>
      </c>
      <c r="C11" s="13" t="s">
        <v>12</v>
      </c>
      <c r="D11" s="18">
        <v>1012.87</v>
      </c>
      <c r="E11"/>
      <c r="G11" s="15">
        <v>1012.87</v>
      </c>
      <c r="I11" s="15"/>
      <c r="J11" s="11">
        <v>2025.74</v>
      </c>
      <c r="L11" s="16">
        <v>2025.74</v>
      </c>
    </row>
    <row r="12" spans="1:12" hidden="1" x14ac:dyDescent="0.25">
      <c r="A12" s="11"/>
      <c r="C12" s="13" t="s">
        <v>13</v>
      </c>
      <c r="D12" s="18">
        <v>1500</v>
      </c>
      <c r="E12"/>
      <c r="G12" s="15"/>
      <c r="I12" s="15"/>
      <c r="J12" s="11"/>
      <c r="L12" s="16"/>
    </row>
    <row r="13" spans="1:12" hidden="1" x14ac:dyDescent="0.25">
      <c r="A13" s="11">
        <v>42.44</v>
      </c>
      <c r="C13" s="13" t="s">
        <v>14</v>
      </c>
      <c r="D13" s="12">
        <v>1630.16</v>
      </c>
      <c r="E13"/>
      <c r="G13" s="15">
        <v>328.2</v>
      </c>
      <c r="I13" s="15"/>
      <c r="J13" s="11">
        <v>1958.3600000000001</v>
      </c>
      <c r="L13" s="16">
        <v>1958.3600000000001</v>
      </c>
    </row>
    <row r="14" spans="1:12" hidden="1" x14ac:dyDescent="0.25">
      <c r="A14" s="19">
        <v>23824.240000000002</v>
      </c>
      <c r="D14" s="8">
        <v>22608.85</v>
      </c>
      <c r="E14"/>
      <c r="G14" s="21">
        <v>1401.07</v>
      </c>
      <c r="I14" s="21">
        <v>0</v>
      </c>
      <c r="J14" s="21">
        <v>22509.920000000002</v>
      </c>
      <c r="L14" s="22">
        <v>8716.92</v>
      </c>
    </row>
    <row r="15" spans="1:12" x14ac:dyDescent="0.25">
      <c r="A15" s="11"/>
      <c r="E15"/>
    </row>
    <row r="16" spans="1:12" x14ac:dyDescent="0.25">
      <c r="A16" s="12">
        <v>3790.5700000000006</v>
      </c>
      <c r="C16" s="13" t="s">
        <v>46</v>
      </c>
      <c r="D16" s="12">
        <v>3317.2000000000003</v>
      </c>
      <c r="E16" s="11">
        <f>D16-A16</f>
        <v>-473.37000000000035</v>
      </c>
      <c r="F16" t="s">
        <v>47</v>
      </c>
    </row>
    <row r="17" spans="1:12" s="23" customFormat="1" x14ac:dyDescent="0.25">
      <c r="A17" s="12">
        <v>670.57</v>
      </c>
      <c r="B17" s="12"/>
      <c r="C17" s="13" t="s">
        <v>15</v>
      </c>
      <c r="D17" s="12">
        <v>709.27</v>
      </c>
      <c r="E17" s="11">
        <f t="shared" ref="E17:E34" si="0">D17-A17</f>
        <v>38.699999999999932</v>
      </c>
      <c r="F17" s="42"/>
      <c r="G17" s="15">
        <v>300</v>
      </c>
      <c r="I17" s="15">
        <v>200</v>
      </c>
      <c r="J17" s="11">
        <v>1170.5700000000002</v>
      </c>
      <c r="K17"/>
      <c r="L17" s="16">
        <v>-510.57000000000016</v>
      </c>
    </row>
    <row r="18" spans="1:12" x14ac:dyDescent="0.25">
      <c r="A18" s="12">
        <v>175</v>
      </c>
      <c r="C18" s="13" t="s">
        <v>16</v>
      </c>
      <c r="D18" s="12">
        <v>159</v>
      </c>
      <c r="E18" s="11">
        <f t="shared" si="0"/>
        <v>-16</v>
      </c>
      <c r="G18" s="15">
        <v>50</v>
      </c>
      <c r="I18" s="15"/>
      <c r="J18" s="11">
        <v>225</v>
      </c>
      <c r="L18" s="16">
        <v>175</v>
      </c>
    </row>
    <row r="19" spans="1:12" x14ac:dyDescent="0.25">
      <c r="A19" s="12">
        <v>491.61</v>
      </c>
      <c r="C19" s="13" t="s">
        <v>17</v>
      </c>
      <c r="D19" s="12">
        <v>403.44</v>
      </c>
      <c r="E19" s="11">
        <f t="shared" si="0"/>
        <v>-88.170000000000016</v>
      </c>
      <c r="G19" s="15"/>
      <c r="I19" s="15"/>
      <c r="J19" s="11">
        <v>491.61</v>
      </c>
      <c r="L19" s="16">
        <v>-191.61</v>
      </c>
    </row>
    <row r="20" spans="1:12" x14ac:dyDescent="0.25">
      <c r="A20" s="12">
        <v>910.08</v>
      </c>
      <c r="C20" s="13" t="s">
        <v>18</v>
      </c>
      <c r="D20" s="12">
        <v>354.62</v>
      </c>
      <c r="E20" s="11">
        <f t="shared" si="0"/>
        <v>-555.46</v>
      </c>
      <c r="F20" t="s">
        <v>48</v>
      </c>
      <c r="G20" s="15"/>
      <c r="I20" s="15"/>
      <c r="J20" s="11">
        <v>910.08</v>
      </c>
      <c r="L20" s="16">
        <v>-10.080000000000041</v>
      </c>
    </row>
    <row r="21" spans="1:12" x14ac:dyDescent="0.25">
      <c r="A21" s="12">
        <v>100</v>
      </c>
      <c r="C21" s="13" t="s">
        <v>19</v>
      </c>
      <c r="D21" s="12">
        <v>305</v>
      </c>
      <c r="E21" s="11">
        <f t="shared" si="0"/>
        <v>205</v>
      </c>
      <c r="F21" t="s">
        <v>55</v>
      </c>
      <c r="G21" s="15"/>
      <c r="I21" s="15"/>
      <c r="J21" s="11">
        <v>100</v>
      </c>
      <c r="L21" s="16">
        <v>120</v>
      </c>
    </row>
    <row r="22" spans="1:12" x14ac:dyDescent="0.25">
      <c r="A22" s="12">
        <v>0</v>
      </c>
      <c r="C22" s="13" t="s">
        <v>20</v>
      </c>
      <c r="D22" s="12">
        <v>0</v>
      </c>
      <c r="E22" s="11">
        <f t="shared" si="0"/>
        <v>0</v>
      </c>
      <c r="G22" s="15"/>
      <c r="I22" s="15"/>
      <c r="J22" s="11">
        <v>0</v>
      </c>
      <c r="L22" s="16">
        <v>0</v>
      </c>
    </row>
    <row r="23" spans="1:12" x14ac:dyDescent="0.25">
      <c r="A23" s="12">
        <v>2464.6</v>
      </c>
      <c r="C23" s="13" t="s">
        <v>21</v>
      </c>
      <c r="D23" s="12">
        <v>0</v>
      </c>
      <c r="E23" s="11">
        <f t="shared" si="0"/>
        <v>-2464.6</v>
      </c>
      <c r="F23" t="s">
        <v>49</v>
      </c>
      <c r="G23" s="15"/>
      <c r="I23" s="15"/>
      <c r="J23" s="11">
        <v>2464.6</v>
      </c>
      <c r="L23" s="16">
        <v>-1464.6</v>
      </c>
    </row>
    <row r="24" spans="1:12" x14ac:dyDescent="0.25">
      <c r="A24" s="12">
        <v>1313.67</v>
      </c>
      <c r="C24" s="13" t="s">
        <v>22</v>
      </c>
      <c r="D24" s="12">
        <v>1302.01</v>
      </c>
      <c r="E24" s="11">
        <f t="shared" si="0"/>
        <v>-11.660000000000082</v>
      </c>
      <c r="G24" s="15"/>
      <c r="I24" s="15"/>
      <c r="J24" s="11">
        <v>1313.67</v>
      </c>
      <c r="L24" s="16">
        <v>1286.33</v>
      </c>
    </row>
    <row r="25" spans="1:12" x14ac:dyDescent="0.25">
      <c r="A25" s="12">
        <v>298</v>
      </c>
      <c r="C25" s="13" t="s">
        <v>23</v>
      </c>
      <c r="D25" s="12">
        <v>100</v>
      </c>
      <c r="E25" s="11">
        <f t="shared" si="0"/>
        <v>-198</v>
      </c>
      <c r="F25" t="s">
        <v>50</v>
      </c>
      <c r="G25" s="15"/>
      <c r="I25" s="15"/>
      <c r="J25" s="11">
        <v>298</v>
      </c>
      <c r="L25" s="16">
        <v>-298</v>
      </c>
    </row>
    <row r="26" spans="1:12" x14ac:dyDescent="0.25">
      <c r="A26" s="12">
        <v>1301.6000000000001</v>
      </c>
      <c r="C26" s="13" t="s">
        <v>13</v>
      </c>
      <c r="D26" s="12">
        <v>3962.0499999999997</v>
      </c>
      <c r="E26" s="11">
        <f t="shared" si="0"/>
        <v>2660.45</v>
      </c>
      <c r="F26" t="s">
        <v>51</v>
      </c>
      <c r="G26" s="15"/>
      <c r="I26" s="15"/>
      <c r="J26" s="11"/>
      <c r="L26" s="16"/>
    </row>
    <row r="27" spans="1:12" x14ac:dyDescent="0.25">
      <c r="A27" s="12">
        <v>387</v>
      </c>
      <c r="C27" s="13" t="s">
        <v>24</v>
      </c>
      <c r="D27" s="12">
        <v>2024.7100000000003</v>
      </c>
      <c r="E27" s="11">
        <f t="shared" si="0"/>
        <v>1637.7100000000003</v>
      </c>
      <c r="F27" t="s">
        <v>51</v>
      </c>
      <c r="G27" s="15"/>
      <c r="I27" s="15"/>
      <c r="J27" s="11">
        <v>387</v>
      </c>
      <c r="L27" s="16">
        <v>613</v>
      </c>
    </row>
    <row r="28" spans="1:12" x14ac:dyDescent="0.25">
      <c r="A28" s="12">
        <v>0</v>
      </c>
      <c r="C28" s="13" t="s">
        <v>25</v>
      </c>
      <c r="D28" s="12">
        <v>0</v>
      </c>
      <c r="E28" s="11">
        <f t="shared" si="0"/>
        <v>0</v>
      </c>
      <c r="G28" s="15"/>
      <c r="I28" s="15"/>
      <c r="J28" s="11">
        <v>0</v>
      </c>
      <c r="L28" s="16">
        <v>0</v>
      </c>
    </row>
    <row r="29" spans="1:12" x14ac:dyDescent="0.25">
      <c r="A29" s="12">
        <v>3077.8</v>
      </c>
      <c r="C29" s="13" t="s">
        <v>26</v>
      </c>
      <c r="D29" s="12">
        <v>2644.3</v>
      </c>
      <c r="E29" s="11">
        <f t="shared" si="0"/>
        <v>-433.5</v>
      </c>
      <c r="F29" t="s">
        <v>52</v>
      </c>
      <c r="G29" s="15">
        <v>1800</v>
      </c>
      <c r="I29" s="15"/>
      <c r="J29" s="11">
        <v>4877.8</v>
      </c>
      <c r="L29" s="16">
        <v>-1877.8000000000002</v>
      </c>
    </row>
    <row r="30" spans="1:12" x14ac:dyDescent="0.25">
      <c r="A30" s="12">
        <v>65.010000000000005</v>
      </c>
      <c r="C30" s="13" t="s">
        <v>27</v>
      </c>
      <c r="D30" s="12">
        <v>54.129999999999995</v>
      </c>
      <c r="E30" s="11">
        <f t="shared" si="0"/>
        <v>-10.88000000000001</v>
      </c>
      <c r="F30" t="s">
        <v>53</v>
      </c>
      <c r="G30" s="15"/>
      <c r="I30" s="15"/>
      <c r="J30" s="11">
        <v>65.010000000000005</v>
      </c>
      <c r="L30" s="16">
        <v>14.989999999999995</v>
      </c>
    </row>
    <row r="31" spans="1:12" x14ac:dyDescent="0.25">
      <c r="A31" s="12">
        <v>48.5</v>
      </c>
      <c r="C31" s="13" t="s">
        <v>28</v>
      </c>
      <c r="D31" s="12">
        <v>48.5</v>
      </c>
      <c r="E31" s="11">
        <f t="shared" si="0"/>
        <v>0</v>
      </c>
      <c r="G31" s="15"/>
      <c r="I31" s="15"/>
      <c r="J31" s="11">
        <v>48.5</v>
      </c>
      <c r="L31" s="16">
        <v>1.5</v>
      </c>
    </row>
    <row r="32" spans="1:12" x14ac:dyDescent="0.25">
      <c r="A32" s="12">
        <v>485</v>
      </c>
      <c r="C32" s="13" t="s">
        <v>29</v>
      </c>
      <c r="D32" s="12">
        <v>50</v>
      </c>
      <c r="E32" s="11">
        <f t="shared" si="0"/>
        <v>-435</v>
      </c>
      <c r="F32" t="s">
        <v>54</v>
      </c>
      <c r="G32" s="15"/>
      <c r="I32" s="15"/>
      <c r="J32" s="11">
        <v>485</v>
      </c>
      <c r="L32" s="16">
        <v>-485</v>
      </c>
    </row>
    <row r="33" spans="1:12" x14ac:dyDescent="0.25">
      <c r="A33" s="12">
        <v>0</v>
      </c>
      <c r="C33" s="13" t="s">
        <v>30</v>
      </c>
      <c r="D33" s="12">
        <v>0</v>
      </c>
      <c r="E33" s="11">
        <f t="shared" si="0"/>
        <v>0</v>
      </c>
      <c r="G33" s="15"/>
      <c r="I33" s="15"/>
      <c r="J33" s="11">
        <v>0</v>
      </c>
      <c r="L33" s="16">
        <v>0</v>
      </c>
    </row>
    <row r="34" spans="1:12" x14ac:dyDescent="0.25">
      <c r="A34" s="12">
        <v>1223.18</v>
      </c>
      <c r="C34" s="13" t="s">
        <v>31</v>
      </c>
      <c r="D34" s="12">
        <v>1729.15</v>
      </c>
      <c r="E34" s="11">
        <f t="shared" si="0"/>
        <v>505.97</v>
      </c>
      <c r="G34" s="15"/>
      <c r="I34" s="15"/>
      <c r="J34" s="11">
        <v>1223.18</v>
      </c>
      <c r="L34" s="16">
        <v>-1223.18</v>
      </c>
    </row>
    <row r="35" spans="1:12" x14ac:dyDescent="0.25">
      <c r="A35" s="19">
        <f>SUM(A16:A34)</f>
        <v>16802.189999999999</v>
      </c>
      <c r="D35" s="8">
        <v>16802.189999999999</v>
      </c>
      <c r="E35"/>
      <c r="G35" s="21">
        <v>2700</v>
      </c>
      <c r="H35" s="23"/>
      <c r="I35" s="21">
        <v>1025</v>
      </c>
      <c r="J35" s="21">
        <v>19225.59</v>
      </c>
      <c r="K35" s="23"/>
      <c r="L35" s="22">
        <v>-5595.590000000002</v>
      </c>
    </row>
    <row r="36" spans="1:12" x14ac:dyDescent="0.25">
      <c r="A36" s="19"/>
      <c r="E36"/>
    </row>
    <row r="37" spans="1:12" hidden="1" x14ac:dyDescent="0.25">
      <c r="A37" s="24">
        <v>-492.599999999999</v>
      </c>
      <c r="B37" s="25"/>
      <c r="C37" s="26" t="s">
        <v>32</v>
      </c>
      <c r="D37" s="25">
        <v>5806.66</v>
      </c>
      <c r="E37"/>
      <c r="G37" s="27">
        <v>4507.7299999999996</v>
      </c>
      <c r="I37" s="15"/>
      <c r="J37" s="27">
        <v>3284.3300000000017</v>
      </c>
    </row>
    <row r="38" spans="1:12" hidden="1" x14ac:dyDescent="0.25">
      <c r="A38" s="28"/>
      <c r="B38" s="28"/>
      <c r="C38" s="29"/>
      <c r="D38" s="28"/>
      <c r="E38"/>
      <c r="G38" s="15"/>
      <c r="I38" s="15"/>
    </row>
    <row r="39" spans="1:12" hidden="1" x14ac:dyDescent="0.25">
      <c r="A39" s="25">
        <v>5210.7299999999996</v>
      </c>
      <c r="B39" s="28"/>
      <c r="C39" s="26" t="s">
        <v>33</v>
      </c>
      <c r="D39" s="25">
        <v>11017.39</v>
      </c>
      <c r="E39"/>
      <c r="G39" s="15"/>
      <c r="J39" s="31">
        <v>8495.0600000000013</v>
      </c>
    </row>
    <row r="40" spans="1:12" x14ac:dyDescent="0.25">
      <c r="A40" s="28"/>
      <c r="B40" s="28"/>
      <c r="C40" s="29"/>
      <c r="D40" s="32"/>
      <c r="E40" s="33"/>
    </row>
    <row r="41" spans="1:12" x14ac:dyDescent="0.25">
      <c r="A41" s="24"/>
      <c r="B41" s="30"/>
      <c r="C41" s="29"/>
      <c r="D41" s="28"/>
      <c r="E41" s="33"/>
    </row>
    <row r="42" spans="1:12" hidden="1" x14ac:dyDescent="0.25">
      <c r="A42" s="26" t="s">
        <v>34</v>
      </c>
      <c r="B42" s="30"/>
      <c r="C42" s="29"/>
      <c r="D42" s="28"/>
      <c r="E42" s="33"/>
    </row>
    <row r="43" spans="1:12" hidden="1" x14ac:dyDescent="0.25">
      <c r="A43" s="26" t="s">
        <v>35</v>
      </c>
      <c r="B43" s="30"/>
      <c r="C43" s="29"/>
      <c r="D43" s="28"/>
      <c r="E43" s="33"/>
    </row>
    <row r="44" spans="1:12" hidden="1" x14ac:dyDescent="0.25">
      <c r="A44" s="34" t="s">
        <v>36</v>
      </c>
      <c r="B44" s="30"/>
      <c r="C44" s="29"/>
      <c r="D44" s="28">
        <v>5443.33</v>
      </c>
    </row>
    <row r="45" spans="1:12" hidden="1" x14ac:dyDescent="0.25">
      <c r="A45" s="34" t="s">
        <v>37</v>
      </c>
      <c r="B45" s="30"/>
      <c r="C45" s="29"/>
      <c r="D45" s="28">
        <v>-232.6</v>
      </c>
      <c r="E45" s="17"/>
    </row>
    <row r="46" spans="1:12" hidden="1" x14ac:dyDescent="0.25">
      <c r="A46" s="34" t="s">
        <v>38</v>
      </c>
      <c r="B46" s="30"/>
      <c r="C46" s="29"/>
      <c r="D46" s="25">
        <v>5210.7299999999996</v>
      </c>
      <c r="E46" s="17"/>
    </row>
    <row r="47" spans="1:12" hidden="1" x14ac:dyDescent="0.25">
      <c r="A47" s="34" t="s">
        <v>39</v>
      </c>
      <c r="B47" s="30"/>
      <c r="C47" s="29"/>
      <c r="D47" s="28">
        <v>5806.66</v>
      </c>
      <c r="E47" s="17"/>
    </row>
    <row r="48" spans="1:12" hidden="1" x14ac:dyDescent="0.25">
      <c r="A48" s="24"/>
      <c r="B48" s="30"/>
      <c r="C48" s="29"/>
      <c r="D48" s="25">
        <v>11017.39</v>
      </c>
      <c r="E48" s="35"/>
    </row>
    <row r="49" spans="1:6" ht="12.75" hidden="1" customHeight="1" x14ac:dyDescent="0.25">
      <c r="A49" s="36"/>
      <c r="B49" s="30"/>
      <c r="C49" s="29"/>
      <c r="D49" s="28"/>
      <c r="E49"/>
    </row>
    <row r="50" spans="1:6" hidden="1" x14ac:dyDescent="0.25">
      <c r="A50" s="26" t="s">
        <v>40</v>
      </c>
      <c r="B50" s="30"/>
      <c r="C50" s="29"/>
      <c r="D50" s="37"/>
      <c r="E50" s="38"/>
    </row>
    <row r="51" spans="1:6" s="23" customFormat="1" hidden="1" x14ac:dyDescent="0.25">
      <c r="A51" s="34" t="s">
        <v>36</v>
      </c>
      <c r="B51" s="30"/>
      <c r="C51" s="24"/>
      <c r="D51" s="28">
        <v>11047.39</v>
      </c>
      <c r="E51" s="10"/>
      <c r="F51"/>
    </row>
    <row r="52" spans="1:6" hidden="1" x14ac:dyDescent="0.25">
      <c r="A52" s="34" t="s">
        <v>37</v>
      </c>
      <c r="B52" s="30"/>
      <c r="C52" s="29"/>
      <c r="D52" s="28">
        <v>-30</v>
      </c>
    </row>
    <row r="53" spans="1:6" ht="12.75" hidden="1" customHeight="1" x14ac:dyDescent="0.25">
      <c r="A53" s="34" t="s">
        <v>41</v>
      </c>
      <c r="B53" s="28"/>
      <c r="C53" s="29"/>
      <c r="D53" s="25">
        <v>11017.39</v>
      </c>
      <c r="E53" s="39"/>
    </row>
    <row r="54" spans="1:6" ht="12.75" customHeight="1" x14ac:dyDescent="0.25">
      <c r="A54" s="28"/>
      <c r="B54" s="28"/>
      <c r="C54" s="29"/>
      <c r="D54" s="28"/>
    </row>
    <row r="55" spans="1:6" ht="12.75" customHeight="1" x14ac:dyDescent="0.25">
      <c r="A55" s="34"/>
      <c r="B55" s="28"/>
      <c r="C55" s="29"/>
      <c r="D55" s="28"/>
    </row>
    <row r="56" spans="1:6" ht="12.75" customHeight="1" x14ac:dyDescent="0.25">
      <c r="A56" s="34"/>
      <c r="B56" s="28"/>
      <c r="C56" s="29"/>
      <c r="D56" s="40"/>
    </row>
    <row r="57" spans="1:6" ht="12.75" customHeight="1" x14ac:dyDescent="0.25">
      <c r="A57" s="34"/>
      <c r="B57" s="28"/>
      <c r="C57" s="29"/>
      <c r="D57" s="25"/>
    </row>
    <row r="58" spans="1:6" ht="12.75" customHeight="1" x14ac:dyDescent="0.25"/>
    <row r="60" spans="1:6" s="23" customFormat="1" x14ac:dyDescent="0.25">
      <c r="A60" s="8"/>
      <c r="B60" s="8"/>
      <c r="C60" s="20"/>
      <c r="D60" s="12"/>
      <c r="E60" s="10"/>
      <c r="F60"/>
    </row>
    <row r="61" spans="1:6" x14ac:dyDescent="0.25">
      <c r="F61" s="23"/>
    </row>
    <row r="62" spans="1:6" x14ac:dyDescent="0.25">
      <c r="C62" s="9"/>
    </row>
    <row r="63" spans="1:6" x14ac:dyDescent="0.25">
      <c r="E63" s="39"/>
    </row>
  </sheetData>
  <pageMargins left="0.7" right="0.7" top="0.75" bottom="0.75" header="0.3" footer="0.3"/>
  <pageSetup paperSize="9" orientation="landscape" r:id="rId1"/>
  <headerFooter>
    <oddHeader>&amp;C2016-17 Annual Report Variances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2018-06-19T18:51:11Z</cp:lastPrinted>
  <dcterms:created xsi:type="dcterms:W3CDTF">2017-04-14T14:16:04Z</dcterms:created>
  <dcterms:modified xsi:type="dcterms:W3CDTF">2020-06-29T16:02:30Z</dcterms:modified>
</cp:coreProperties>
</file>